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710770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工事費内訳書!$A$1:$G$54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工事費内訳書!$G$54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工事費内訳書!$I$54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1"/>
  <c r="G33"/>
  <c r="G35"/>
  <c r="G38"/>
  <c r="G42"/>
  <c r="G43"/>
  <c r="G44"/>
  <c r="G47"/>
  <c r="G48"/>
  <c r="G50"/>
  <c r="G53"/>
  <c r="G5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<sst xmlns="http://schemas.openxmlformats.org/spreadsheetml/2006/main">
  <si>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</si>
  <si>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</si>
  <si>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</si>
  <si>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</si>
  <si>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</si>
  <si>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Ｒ７馬耕　地すべり　つるぎ北　引地排水ボーリング工事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</si>
  <si>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</si>
  <si>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</si>
  <si>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</si>
  <si>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</si>
  <si>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</si>
  <si>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</si>
  <si>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</si>
  <si>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</si>
  <si>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</si>
  <si>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</si>
  <si>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水抜きボーリング工
_x000d_</t>
  </si>
  <si>
    <t>集排水ボーリング(ロータリー式)
_x000d_礫質土</t>
  </si>
  <si>
    <t>ｍ</t>
  </si>
  <si>
    <t>集排水ボーリング(ロータリー式)
_x000d_軟岩Ⅰ</t>
  </si>
  <si>
    <t>保孔管(ロータリー式)
_x000d_無孔管</t>
  </si>
  <si>
    <t>保孔管(ロータリー式)
_x000d_</t>
  </si>
  <si>
    <t>ボーリングマシン設置・撤去（ロータリー式）
_x000d_地表</t>
  </si>
  <si>
    <t>回</t>
  </si>
  <si>
    <t>足場工
_x000d_施工部</t>
  </si>
  <si>
    <t>空m3</t>
  </si>
  <si>
    <t>孔口処理工
_x000d_</t>
  </si>
  <si>
    <t>張コンクリート
_x000d_</t>
  </si>
  <si>
    <t>m3</t>
  </si>
  <si>
    <t>コンクリート
_x000d_集水枡</t>
  </si>
  <si>
    <t>間詰コンクリート
_x000d_</t>
  </si>
  <si>
    <t>型枠
_x000d_張コンクリート</t>
  </si>
  <si>
    <t>㎡</t>
  </si>
  <si>
    <t>型枠
_x000d_集水枡</t>
  </si>
  <si>
    <t>基礎砕石
_x000d_12.5cmを超え17.5cm以下</t>
  </si>
  <si>
    <t>口元管
_x000d_</t>
  </si>
  <si>
    <t>エルボ45°
_x000d_</t>
  </si>
  <si>
    <t>個</t>
  </si>
  <si>
    <t>水抜きパイプ
_x000d_φ75</t>
  </si>
  <si>
    <t>塩ビ掃除口
_x000d_</t>
  </si>
  <si>
    <t>異種管継手
_x000d_</t>
  </si>
  <si>
    <t>流末処理工
_x000d_</t>
  </si>
  <si>
    <t>土工
_x000d_</t>
  </si>
  <si>
    <t>床掘り
_x000d_</t>
  </si>
  <si>
    <t>埋戻し
_x000d_人力</t>
  </si>
  <si>
    <t>資材運搬
_x000d_</t>
  </si>
  <si>
    <t>現場内小運搬
_x000d_</t>
  </si>
  <si>
    <t>ton</t>
  </si>
  <si>
    <t>足場工
_x000d_資材置き場</t>
  </si>
  <si>
    <t>機械損料
_x000d_</t>
  </si>
  <si>
    <t>直接工事費（仮設工）
_x000d_</t>
  </si>
  <si>
    <t>仮設工
_x000d_</t>
  </si>
  <si>
    <t>モノレール設置・運搬
_x000d_</t>
  </si>
  <si>
    <t>モノレール設置
_x000d_</t>
  </si>
  <si>
    <t>モノレール運搬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</si>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</sst>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+G12+G42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+G14+G21+G33+G35+G38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+G15+G16+G17+G18+G19+G20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17</v>
      </c>
      <c r="E15" s="18" t="s">
        <v>18</v>
      </c>
      <c r="F15" s="19">
        <v>250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18</v>
      </c>
      <c r="F16" s="19">
        <v>25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20</v>
      </c>
      <c r="E17" s="18" t="s">
        <v>18</v>
      </c>
      <c r="F17" s="19">
        <v>28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18</v>
      </c>
      <c r="F18" s="19">
        <v>247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13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16" t="s">
        <v>26</v>
      </c>
      <c r="D21" s="17"/>
      <c r="E21" s="18" t="s">
        <v>13</v>
      </c>
      <c r="F21" s="19">
        <v>1</v>
      </c>
      <c r="G21" s="20">
        <f>+G22+G23+G24+G25+G26+G27+G28+G29+G30+G31+G32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27</v>
      </c>
      <c r="E22" s="18" t="s">
        <v>28</v>
      </c>
      <c r="F22" s="19">
        <v>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29</v>
      </c>
      <c r="E23" s="18" t="s">
        <v>28</v>
      </c>
      <c r="F23" s="19">
        <v>0.90000000000000002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30</v>
      </c>
      <c r="E24" s="18" t="s">
        <v>28</v>
      </c>
      <c r="F24" s="19">
        <v>0.29999999999999999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31</v>
      </c>
      <c r="E25" s="18" t="s">
        <v>32</v>
      </c>
      <c r="F25" s="19">
        <v>5.5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33</v>
      </c>
      <c r="E26" s="18" t="s">
        <v>32</v>
      </c>
      <c r="F26" s="19">
        <v>6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34</v>
      </c>
      <c r="E27" s="18" t="s">
        <v>32</v>
      </c>
      <c r="F27" s="19">
        <v>3.2999999999999998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35</v>
      </c>
      <c r="E28" s="18" t="s">
        <v>18</v>
      </c>
      <c r="F28" s="19">
        <v>12.5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36</v>
      </c>
      <c r="E29" s="18" t="s">
        <v>37</v>
      </c>
      <c r="F29" s="19">
        <v>5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38</v>
      </c>
      <c r="E30" s="18" t="s">
        <v>18</v>
      </c>
      <c r="F30" s="19">
        <v>0.59999999999999998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39</v>
      </c>
      <c r="E31" s="18" t="s">
        <v>18</v>
      </c>
      <c r="F31" s="19">
        <v>0.20000000000000001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40</v>
      </c>
      <c r="E32" s="18" t="s">
        <v>37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16" t="s">
        <v>41</v>
      </c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41</v>
      </c>
      <c r="E34" s="18" t="s">
        <v>18</v>
      </c>
      <c r="F34" s="19">
        <v>50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42</v>
      </c>
      <c r="D35" s="17"/>
      <c r="E35" s="18" t="s">
        <v>13</v>
      </c>
      <c r="F35" s="19">
        <v>1</v>
      </c>
      <c r="G35" s="20">
        <f>+G36+G37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43</v>
      </c>
      <c r="E36" s="18" t="s">
        <v>28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28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16" t="s">
        <v>45</v>
      </c>
      <c r="D38" s="17"/>
      <c r="E38" s="18" t="s">
        <v>13</v>
      </c>
      <c r="F38" s="19">
        <v>1</v>
      </c>
      <c r="G38" s="20">
        <f>+G39+G40+G41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46</v>
      </c>
      <c r="E39" s="18" t="s">
        <v>47</v>
      </c>
      <c r="F39" s="19">
        <v>10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48</v>
      </c>
      <c r="E40" s="18" t="s">
        <v>25</v>
      </c>
      <c r="F40" s="19">
        <v>16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49</v>
      </c>
      <c r="E41" s="18" t="s">
        <v>13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15" t="s">
        <v>50</v>
      </c>
      <c r="B42" s="16"/>
      <c r="C42" s="16"/>
      <c r="D42" s="17"/>
      <c r="E42" s="18" t="s">
        <v>13</v>
      </c>
      <c r="F42" s="19">
        <v>1</v>
      </c>
      <c r="G42" s="20">
        <f>+G43</f>
        <v>0</v>
      </c>
      <c r="H42" s="21"/>
      <c r="I42" s="22">
        <v>33</v>
      </c>
      <c r="J42" s="22">
        <v>1</v>
      </c>
    </row>
    <row r="43" ht="42" customHeight="1">
      <c r="A43" s="23"/>
      <c r="B43" s="16" t="s">
        <v>51</v>
      </c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2</v>
      </c>
    </row>
    <row r="44" ht="42" customHeight="1">
      <c r="A44" s="23"/>
      <c r="B44" s="24"/>
      <c r="C44" s="16" t="s">
        <v>52</v>
      </c>
      <c r="D44" s="17"/>
      <c r="E44" s="18" t="s">
        <v>13</v>
      </c>
      <c r="F44" s="19">
        <v>1</v>
      </c>
      <c r="G44" s="20">
        <f>+G45+G46</f>
        <v>0</v>
      </c>
      <c r="H44" s="21"/>
      <c r="I44" s="22">
        <v>35</v>
      </c>
      <c r="J44" s="22">
        <v>3</v>
      </c>
    </row>
    <row r="45" ht="42" customHeight="1">
      <c r="A45" s="23"/>
      <c r="B45" s="24"/>
      <c r="C45" s="24"/>
      <c r="D45" s="25" t="s">
        <v>53</v>
      </c>
      <c r="E45" s="18" t="s">
        <v>13</v>
      </c>
      <c r="F45" s="19">
        <v>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54</v>
      </c>
      <c r="E46" s="18" t="s">
        <v>13</v>
      </c>
      <c r="F46" s="19">
        <v>1</v>
      </c>
      <c r="G46" s="26"/>
      <c r="H46" s="21"/>
      <c r="I46" s="22">
        <v>37</v>
      </c>
      <c r="J46" s="22">
        <v>4</v>
      </c>
    </row>
    <row r="47" ht="42" customHeight="1">
      <c r="A47" s="15" t="s">
        <v>55</v>
      </c>
      <c r="B47" s="16"/>
      <c r="C47" s="16"/>
      <c r="D47" s="17"/>
      <c r="E47" s="18" t="s">
        <v>13</v>
      </c>
      <c r="F47" s="19">
        <v>1</v>
      </c>
      <c r="G47" s="20">
        <f>+G48+G50</f>
        <v>0</v>
      </c>
      <c r="H47" s="21"/>
      <c r="I47" s="22">
        <v>38</v>
      </c>
      <c r="J47" s="22"/>
    </row>
    <row r="48" ht="42" customHeight="1">
      <c r="A48" s="15" t="s">
        <v>56</v>
      </c>
      <c r="B48" s="16"/>
      <c r="C48" s="16"/>
      <c r="D48" s="17"/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200</v>
      </c>
    </row>
    <row r="49" ht="42" customHeight="1">
      <c r="A49" s="15" t="s">
        <v>57</v>
      </c>
      <c r="B49" s="16"/>
      <c r="C49" s="16"/>
      <c r="D49" s="17"/>
      <c r="E49" s="18" t="s">
        <v>13</v>
      </c>
      <c r="F49" s="19">
        <v>1</v>
      </c>
      <c r="G49" s="26"/>
      <c r="H49" s="21"/>
      <c r="I49" s="22">
        <v>40</v>
      </c>
      <c r="J49" s="22"/>
    </row>
    <row r="50" ht="42" customHeight="1">
      <c r="A50" s="15" t="s">
        <v>58</v>
      </c>
      <c r="B50" s="16"/>
      <c r="C50" s="16"/>
      <c r="D50" s="17"/>
      <c r="E50" s="18" t="s">
        <v>13</v>
      </c>
      <c r="F50" s="19">
        <v>1</v>
      </c>
      <c r="G50" s="20">
        <f>+G51</f>
        <v>0</v>
      </c>
      <c r="H50" s="21"/>
      <c r="I50" s="22">
        <v>41</v>
      </c>
      <c r="J50" s="22">
        <v>210</v>
      </c>
    </row>
    <row r="51" ht="42" customHeight="1">
      <c r="A51" s="15" t="s">
        <v>59</v>
      </c>
      <c r="B51" s="16"/>
      <c r="C51" s="16"/>
      <c r="D51" s="17"/>
      <c r="E51" s="18" t="s">
        <v>13</v>
      </c>
      <c r="F51" s="19">
        <v>1</v>
      </c>
      <c r="G51" s="26"/>
      <c r="H51" s="21"/>
      <c r="I51" s="22">
        <v>42</v>
      </c>
      <c r="J51" s="22"/>
    </row>
    <row r="52" ht="42" customHeight="1">
      <c r="A52" s="15" t="s">
        <v>60</v>
      </c>
      <c r="B52" s="16"/>
      <c r="C52" s="16"/>
      <c r="D52" s="17"/>
      <c r="E52" s="18" t="s">
        <v>13</v>
      </c>
      <c r="F52" s="19">
        <v>1</v>
      </c>
      <c r="G52" s="26"/>
      <c r="H52" s="21"/>
      <c r="I52" s="22">
        <v>43</v>
      </c>
      <c r="J52" s="22">
        <v>220</v>
      </c>
    </row>
    <row r="53" ht="42" customHeight="1">
      <c r="A53" s="15" t="s">
        <v>61</v>
      </c>
      <c r="B53" s="16"/>
      <c r="C53" s="16"/>
      <c r="D53" s="17"/>
      <c r="E53" s="18" t="s">
        <v>13</v>
      </c>
      <c r="F53" s="19">
        <v>1</v>
      </c>
      <c r="G53" s="20">
        <f>+G10+G52</f>
        <v>0</v>
      </c>
      <c r="H53" s="21"/>
      <c r="I53" s="22">
        <v>44</v>
      </c>
      <c r="J53" s="22">
        <v>30</v>
      </c>
    </row>
    <row r="54" ht="42" customHeight="1">
      <c r="A54" s="27" t="s">
        <v>62</v>
      </c>
      <c r="B54" s="28"/>
      <c r="C54" s="28"/>
      <c r="D54" s="29"/>
      <c r="E54" s="30" t="s">
        <v>63</v>
      </c>
      <c r="F54" s="31" t="s">
        <v>63</v>
      </c>
      <c r="G54" s="32">
        <f>G53</f>
        <v>0</v>
      </c>
      <c r="I54" s="33">
        <v>45</v>
      </c>
      <c r="J54" s="33">
        <v>90</v>
      </c>
    </row>
    <row r="55" ht="42" customHeight="1"/>
    <row r="56" ht="42" customHeight="1"/>
    <row r="57" ht="13.2"/>
    <row r="58" ht="13.2"/>
    <row r="59" ht="13.2"/>
    <row r="60" ht="13.2"/>
    <row r="65" ht="13.2"/>
    <row r="66" ht="13.2"/>
    <row r="67" ht="13.2"/>
  </sheetData>
  <sheetProtection sheet="1" objects="1" scenarios="1" spinCount="100000" saltValue="RCOWmMSHe49e26wI4/VL9FNelzTwnFRaSTQJVlOy/hHlXRarUTgfMetMPwQ1Px3b1vw+xAPVMy7mQHzvnYiR0A==" hashValue="QFddKWLyuv3JWhR3yDTiDQQj/Q2BjYkmRI/SHPDNaZ3wZeKso28DyH0XIITOBye4lzGjWq7p21cqex3+CvqBZw==" algorithmName="SHA-512" password="FD80"/>
  <mergeCells count="26">
    <mergeCell ref="A54:D5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1:D21"/>
    <mergeCell ref="C33:D33"/>
    <mergeCell ref="C35:D35"/>
    <mergeCell ref="C38:D38"/>
    <mergeCell ref="A42:D42"/>
    <mergeCell ref="B43:D43"/>
    <mergeCell ref="C44:D44"/>
    <mergeCell ref="A47:D47"/>
    <mergeCell ref="A48:D48"/>
    <mergeCell ref="A49:D49"/>
    <mergeCell ref="A50:D50"/>
    <mergeCell ref="A51:D51"/>
    <mergeCell ref="A52:D52"/>
    <mergeCell ref="A53:D53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tominaga tatsuyuki</cp:lastModifiedBy>
  <cp:lastPrinted>2020-10-12T05:07:54Z</cp:lastPrinted>
  <dcterms:created xsi:type="dcterms:W3CDTF">2014-01-09T08:55:00Z</dcterms:created>
  <dcterms:modified xsi:type="dcterms:W3CDTF">2025-07-11T06:11:54Z</dcterms:modified>
</cp:coreProperties>
</file>